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Диаграмма1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<sst xmlns="http://schemas.openxmlformats.org/spreadsheetml/2006/main" count="54" uniqueCount="54">
  <si>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населений   пункт </t>
  </si>
  <si>
    <t>школа</t>
  </si>
  <si>
    <t>Код школи</t>
  </si>
  <si>
    <t>К-ть   учасників</t>
  </si>
  <si>
    <t>м.Миколаїв</t>
  </si>
  <si>
    <t>гімназія №3</t>
  </si>
  <si>
    <t>ЗОШ №25</t>
  </si>
  <si>
    <t>ЗОШ №26</t>
  </si>
  <si>
    <t>ЗОШ №48</t>
  </si>
  <si>
    <t>ЗОШ №50</t>
  </si>
  <si>
    <t>ЗОШ №52</t>
  </si>
  <si>
    <t>ЗОШ №60</t>
  </si>
  <si>
    <t>ЗОШ №64</t>
  </si>
  <si>
    <t>ММК</t>
  </si>
  <si>
    <t>Горбатенко С. Ф.</t>
  </si>
  <si>
    <t>Тараненко М. І.</t>
  </si>
  <si>
    <t>Гапиченко Г. Є.</t>
  </si>
  <si>
    <t>Єльцова Т. О.</t>
  </si>
  <si>
    <t>Єршова Т. П.</t>
  </si>
  <si>
    <t>Башмакова А. В.</t>
  </si>
  <si>
    <t>Михайловська Н. В.</t>
  </si>
  <si>
    <t>Добрі</t>
  </si>
  <si>
    <t>Відмінні</t>
  </si>
  <si>
    <t>гімназія №4</t>
  </si>
  <si>
    <t>Заклад</t>
  </si>
  <si>
    <t>Якість</t>
  </si>
  <si>
    <t>Помилки</t>
  </si>
  <si>
    <t>Прізвище 
координатора</t>
  </si>
  <si>
    <t>140913</t>
  </si>
  <si>
    <t>140925</t>
  </si>
  <si>
    <t>140926</t>
  </si>
  <si>
    <t>140948</t>
  </si>
  <si>
    <t>140950</t>
  </si>
  <si>
    <t>140952</t>
  </si>
  <si>
    <t>140956</t>
  </si>
  <si>
    <t>140959</t>
  </si>
  <si>
    <t>140960</t>
  </si>
  <si>
    <t>140967</t>
  </si>
  <si>
    <t>140968</t>
  </si>
  <si>
    <t>140971</t>
  </si>
  <si>
    <t>140964</t>
  </si>
  <si>
    <t>140981</t>
  </si>
  <si>
    <t>ЗОШ №13</t>
  </si>
  <si>
    <t>Гамандій Н. Г.</t>
  </si>
  <si>
    <t>Плахотна Н. Ю.</t>
  </si>
  <si>
    <t>ЗОШ №56</t>
  </si>
  <si>
    <t>Чугрінова Г. М.</t>
  </si>
  <si>
    <t>ЗОШ №59</t>
  </si>
  <si>
    <t>Проскученко С. О.</t>
  </si>
  <si>
    <t>Берсан А. С.</t>
  </si>
  <si>
    <t>Старунська І. П.</t>
  </si>
  <si>
    <t>ПУГ Аркаса</t>
  </si>
  <si>
    <t>Рибак В. П.</t>
  </si>
  <si>
    <t>ВПУ №21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</si>
</sst>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.75"/>
      <color indexed="8"/>
      <name val="Arial Cyr"/>
      <family val="0"/>
    </font>
    <font>
      <sz val="10.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75"/>
      <color indexed="25"/>
      <name val="Arial Cyr"/>
      <family val="0"/>
    </font>
    <font>
      <sz val="10"/>
      <color indexed="8"/>
      <name val="Arial"/>
      <family val="2"/>
    </font>
    <font>
      <sz val="10.75"/>
      <color indexed="8"/>
      <name val="Times New Roman"/>
      <family val="1"/>
    </font>
    <font>
      <b/>
      <sz val="10.75"/>
      <color indexed="8"/>
      <name val="Times New Roman"/>
      <family val="1"/>
    </font>
    <font>
      <b/>
      <i/>
      <sz val="10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993366"/>
                </a:solidFill>
                <a:latin typeface="Arial Cyr"/>
                <a:ea typeface="Arial Cyr"/>
                <a:cs typeface="Arial Cyr"/>
              </a:rPr>
              <a:t>Бобер 2020/2021</a:t>
            </a:r>
          </a:p>
        </c:rich>
      </c:tx>
      <c:layout>
        <c:manualLayout>
          <c:xMode val="factor"/>
          <c:yMode val="factor"/>
          <c:x val="0.009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3875"/>
          <c:w val="0.93775"/>
          <c:h val="0.61725"/>
        </c:manualLayout>
      </c:layout>
      <c:lineChart>
        <c:grouping val="standard"/>
        <c:varyColors val="0"/>
        <c:ser>
          <c:idx val="0"/>
          <c:order val="0"/>
          <c:tx>
            <c:strRef>
              <c:f>Результат!$G$3</c:f>
              <c:strCache>
                <c:ptCount val="1"/>
                <c:pt idx="0">
                  <c:v>К-ть   учасників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Результат!$E$4:$E$17</c:f>
              <c:strCache>
                <c:ptCount val="14"/>
                <c:pt idx="0">
                  <c:v>ЗОШ №13</c:v>
                </c:pt>
                <c:pt idx="1">
                  <c:v>ЗОШ №25</c:v>
                </c:pt>
                <c:pt idx="2">
                  <c:v>ЗОШ №26</c:v>
                </c:pt>
                <c:pt idx="3">
                  <c:v>ЗОШ №48</c:v>
                </c:pt>
                <c:pt idx="4">
                  <c:v>ЗОШ №50</c:v>
                </c:pt>
                <c:pt idx="5">
                  <c:v>ЗОШ №52</c:v>
                </c:pt>
                <c:pt idx="6">
                  <c:v>ЗОШ №56</c:v>
                </c:pt>
                <c:pt idx="7">
                  <c:v>ЗОШ №59</c:v>
                </c:pt>
                <c:pt idx="8">
                  <c:v>ЗОШ №60</c:v>
                </c:pt>
                <c:pt idx="9">
                  <c:v>ЗОШ №64</c:v>
                </c:pt>
                <c:pt idx="10">
                  <c:v>ММК</c:v>
                </c:pt>
                <c:pt idx="11">
                  <c:v>ПУГ Аркаса</c:v>
                </c:pt>
                <c:pt idx="12">
                  <c:v>гімназія №4</c:v>
                </c:pt>
                <c:pt idx="13">
                  <c:v>ВПУ №21</c:v>
                </c:pt>
              </c:strCache>
            </c:strRef>
          </c:cat>
          <c:val>
            <c:numRef>
              <c:f>Результат!$G$4:$G$17</c:f>
              <c:numCache>
                <c:ptCount val="14"/>
                <c:pt idx="0">
                  <c:v>35</c:v>
                </c:pt>
                <c:pt idx="1">
                  <c:v>24</c:v>
                </c:pt>
                <c:pt idx="2">
                  <c:v>21</c:v>
                </c:pt>
                <c:pt idx="3">
                  <c:v>5</c:v>
                </c:pt>
                <c:pt idx="4">
                  <c:v>1</c:v>
                </c:pt>
                <c:pt idx="5">
                  <c:v>45</c:v>
                </c:pt>
                <c:pt idx="6">
                  <c:v>5</c:v>
                </c:pt>
                <c:pt idx="7">
                  <c:v>50</c:v>
                </c:pt>
                <c:pt idx="8">
                  <c:v>29</c:v>
                </c:pt>
                <c:pt idx="9">
                  <c:v>45</c:v>
                </c:pt>
                <c:pt idx="10">
                  <c:v>54</c:v>
                </c:pt>
                <c:pt idx="11">
                  <c:v>25</c:v>
                </c:pt>
                <c:pt idx="12">
                  <c:v>17</c:v>
                </c:pt>
                <c:pt idx="1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Результат!$J$3</c:f>
              <c:strCache>
                <c:ptCount val="1"/>
                <c:pt idx="0">
                  <c:v>Якість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Результат!$E$4:$E$17</c:f>
              <c:strCache>
                <c:ptCount val="14"/>
                <c:pt idx="0">
                  <c:v>ЗОШ №13</c:v>
                </c:pt>
                <c:pt idx="1">
                  <c:v>ЗОШ №25</c:v>
                </c:pt>
                <c:pt idx="2">
                  <c:v>ЗОШ №26</c:v>
                </c:pt>
                <c:pt idx="3">
                  <c:v>ЗОШ №48</c:v>
                </c:pt>
                <c:pt idx="4">
                  <c:v>ЗОШ №50</c:v>
                </c:pt>
                <c:pt idx="5">
                  <c:v>ЗОШ №52</c:v>
                </c:pt>
                <c:pt idx="6">
                  <c:v>ЗОШ №56</c:v>
                </c:pt>
                <c:pt idx="7">
                  <c:v>ЗОШ №59</c:v>
                </c:pt>
                <c:pt idx="8">
                  <c:v>ЗОШ №60</c:v>
                </c:pt>
                <c:pt idx="9">
                  <c:v>ЗОШ №64</c:v>
                </c:pt>
                <c:pt idx="10">
                  <c:v>ММК</c:v>
                </c:pt>
                <c:pt idx="11">
                  <c:v>ПУГ Аркаса</c:v>
                </c:pt>
                <c:pt idx="12">
                  <c:v>гімназія №4</c:v>
                </c:pt>
                <c:pt idx="13">
                  <c:v>ВПУ №21</c:v>
                </c:pt>
              </c:strCache>
            </c:strRef>
          </c:cat>
          <c:val>
            <c:numRef>
              <c:f>Результат!$J$4:$J$17</c:f>
              <c:numCache>
                <c:ptCount val="14"/>
                <c:pt idx="0">
                  <c:v>97.14285714285714</c:v>
                </c:pt>
                <c:pt idx="1">
                  <c:v>70.83333333333334</c:v>
                </c:pt>
                <c:pt idx="2">
                  <c:v>71.42857142857143</c:v>
                </c:pt>
                <c:pt idx="3">
                  <c:v>100</c:v>
                </c:pt>
                <c:pt idx="4">
                  <c:v>100</c:v>
                </c:pt>
                <c:pt idx="5">
                  <c:v>68.88888888888889</c:v>
                </c:pt>
                <c:pt idx="6">
                  <c:v>60</c:v>
                </c:pt>
                <c:pt idx="7">
                  <c:v>66</c:v>
                </c:pt>
                <c:pt idx="8">
                  <c:v>86.20689655172413</c:v>
                </c:pt>
                <c:pt idx="9">
                  <c:v>40</c:v>
                </c:pt>
                <c:pt idx="10">
                  <c:v>68.51851851851852</c:v>
                </c:pt>
                <c:pt idx="11">
                  <c:v>64</c:v>
                </c:pt>
                <c:pt idx="12">
                  <c:v>23.52941176470588</c:v>
                </c:pt>
                <c:pt idx="13">
                  <c:v>33.33333333333333</c:v>
                </c:pt>
              </c:numCache>
            </c:numRef>
          </c:val>
          <c:smooth val="0"/>
        </c:ser>
        <c:marker val="1"/>
        <c:axId val="45142779"/>
        <c:axId val="3631828"/>
      </c:line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0000"/>
                    </a:solidFill>
                  </a:rPr>
                  <a:t>Кількість</a:t>
                </a:r>
              </a:p>
            </c:rich>
          </c:tx>
          <c:layout>
            <c:manualLayout>
              <c:xMode val="factor"/>
              <c:yMode val="factor"/>
              <c:x val="0.02975"/>
              <c:y val="0.16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451427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37475"/>
          <c:y val="0.0715"/>
          <c:w val="0.22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34100"/>
    <xdr:graphicFrame>
      <xdr:nvGraphicFramePr>
        <xdr:cNvPr id="1" name="Chart 1"/>
        <xdr:cNvGraphicFramePr/>
      </xdr:nvGraphicFramePr>
      <xdr:xfrm>
        <a:off x="0" y="0"/>
        <a:ext cx="93916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9"/>
  <sheetViews>
    <sheetView tabSelected="1" zoomScale="115" zoomScaleNormal="115" zoomScalePageLayoutView="0" workbookViewId="0" topLeftCell="D1">
      <pane xSplit="1" ySplit="3" topLeftCell="E4" activePane="bottomRight" state="frozen"/>
      <selection pane="topLeft" activeCell="D1" sqref="D1"/>
      <selection pane="topRight" activeCell="E1" sqref="E1"/>
      <selection pane="bottomLeft" activeCell="D4" sqref="D4"/>
      <selection pane="bottomRight" activeCell="D20" sqref="D20"/>
    </sheetView>
  </sheetViews>
  <sheetFormatPr defaultColWidth="9.00390625" defaultRowHeight="12.75"/>
  <cols>
    <col min="1" max="1" width="9.125" style="5" customWidth="1"/>
    <col min="2" max="2" width="12.375" style="5" customWidth="1"/>
    <col min="3" max="3" width="14.375" style="5" customWidth="1"/>
    <col min="4" max="4" width="11.25390625" style="6" customWidth="1"/>
    <col min="5" max="5" width="13.875" style="5" customWidth="1"/>
    <col min="6" max="6" width="23.875" style="5" customWidth="1"/>
    <col min="7" max="7" width="10.875" style="6" customWidth="1"/>
    <col min="8" max="11" width="9.125" style="6" customWidth="1"/>
    <col min="12" max="12" width="12.125" style="5" customWidth="1"/>
    <col min="13" max="16384" width="9.125" style="5" customWidth="1"/>
  </cols>
  <sheetData>
    <row r="3" spans="2:17" ht="25.5">
      <c r="B3" s="3" t="s">
        <v>0</v>
      </c>
      <c r="C3" s="3" t="s">
        <v>1</v>
      </c>
      <c r="D3" s="1" t="s">
        <v>2</v>
      </c>
      <c r="E3" s="1" t="s">
        <v>24</v>
      </c>
      <c r="F3" s="1" t="s">
        <v>27</v>
      </c>
      <c r="G3" s="1" t="s">
        <v>3</v>
      </c>
      <c r="H3" s="4" t="s">
        <v>21</v>
      </c>
      <c r="I3" s="4" t="s">
        <v>22</v>
      </c>
      <c r="J3" s="1" t="s">
        <v>25</v>
      </c>
      <c r="K3" s="1" t="s">
        <v>26</v>
      </c>
      <c r="M3" s="8"/>
      <c r="N3" s="8"/>
      <c r="O3" s="8"/>
      <c r="P3" s="8"/>
      <c r="Q3"/>
    </row>
    <row r="4" spans="2:17" ht="12.75">
      <c r="B4" s="5" t="s">
        <v>4</v>
      </c>
      <c r="C4" s="5" t="s">
        <v>5</v>
      </c>
      <c r="D4" s="13" t="s">
        <v>28</v>
      </c>
      <c r="E4" s="14" t="s">
        <v>42</v>
      </c>
      <c r="F4" s="9" t="s">
        <v>43</v>
      </c>
      <c r="G4" s="15">
        <v>35</v>
      </c>
      <c r="H4" s="15">
        <v>13</v>
      </c>
      <c r="I4" s="15">
        <v>21</v>
      </c>
      <c r="J4" s="18">
        <f>SUM(H4:I4)/G4*100</f>
        <v>97.14285714285714</v>
      </c>
      <c r="N4" s="8"/>
      <c r="O4" s="8"/>
      <c r="P4" s="8"/>
      <c r="Q4"/>
    </row>
    <row r="5" spans="4:17" ht="12.75">
      <c r="D5" s="13" t="s">
        <v>29</v>
      </c>
      <c r="E5" s="14" t="s">
        <v>6</v>
      </c>
      <c r="F5" s="14" t="s">
        <v>15</v>
      </c>
      <c r="G5" s="15">
        <v>24</v>
      </c>
      <c r="H5" s="16">
        <v>5</v>
      </c>
      <c r="I5" s="16">
        <v>12</v>
      </c>
      <c r="J5" s="18">
        <f aca="true" t="shared" si="0" ref="J5:J19">SUM(H5:I5)/G5*100</f>
        <v>70.83333333333334</v>
      </c>
      <c r="N5" s="8"/>
      <c r="O5" s="8"/>
      <c r="P5" s="8"/>
      <c r="Q5"/>
    </row>
    <row r="6" spans="4:17" ht="12.75">
      <c r="D6" s="13" t="s">
        <v>30</v>
      </c>
      <c r="E6" s="14" t="s">
        <v>7</v>
      </c>
      <c r="F6" s="14" t="s">
        <v>16</v>
      </c>
      <c r="G6" s="15">
        <v>21</v>
      </c>
      <c r="H6" s="16">
        <v>12</v>
      </c>
      <c r="I6" s="16">
        <v>3</v>
      </c>
      <c r="J6" s="18">
        <f t="shared" si="0"/>
        <v>71.42857142857143</v>
      </c>
      <c r="N6" s="8"/>
      <c r="O6" s="8"/>
      <c r="P6" s="8"/>
      <c r="Q6"/>
    </row>
    <row r="7" spans="4:17" ht="12.75">
      <c r="D7" s="13" t="s">
        <v>31</v>
      </c>
      <c r="E7" s="14" t="s">
        <v>8</v>
      </c>
      <c r="F7" s="14" t="s">
        <v>17</v>
      </c>
      <c r="G7" s="15">
        <v>5</v>
      </c>
      <c r="H7" s="15">
        <v>2</v>
      </c>
      <c r="I7" s="15">
        <v>3</v>
      </c>
      <c r="J7" s="18">
        <f t="shared" si="0"/>
        <v>100</v>
      </c>
      <c r="N7" s="8"/>
      <c r="O7" s="8"/>
      <c r="P7" s="8"/>
      <c r="Q7"/>
    </row>
    <row r="8" spans="4:17" ht="12.75">
      <c r="D8" s="13" t="s">
        <v>32</v>
      </c>
      <c r="E8" s="14" t="s">
        <v>9</v>
      </c>
      <c r="F8" s="14" t="s">
        <v>18</v>
      </c>
      <c r="G8" s="15">
        <v>1</v>
      </c>
      <c r="H8" s="16">
        <v>0</v>
      </c>
      <c r="I8" s="16">
        <v>1</v>
      </c>
      <c r="J8" s="18">
        <f t="shared" si="0"/>
        <v>100</v>
      </c>
      <c r="N8" s="8"/>
      <c r="O8" s="8"/>
      <c r="P8" s="8"/>
      <c r="Q8"/>
    </row>
    <row r="9" spans="4:17" ht="12.75">
      <c r="D9" s="13" t="s">
        <v>33</v>
      </c>
      <c r="E9" s="14" t="s">
        <v>10</v>
      </c>
      <c r="F9" s="10" t="s">
        <v>44</v>
      </c>
      <c r="G9" s="15">
        <v>45</v>
      </c>
      <c r="H9" s="16">
        <v>21</v>
      </c>
      <c r="I9" s="16">
        <v>10</v>
      </c>
      <c r="J9" s="18">
        <f t="shared" si="0"/>
        <v>68.88888888888889</v>
      </c>
      <c r="N9" s="8"/>
      <c r="O9" s="8"/>
      <c r="P9" s="8"/>
      <c r="Q9"/>
    </row>
    <row r="10" spans="4:17" ht="12.75">
      <c r="D10" s="13" t="s">
        <v>34</v>
      </c>
      <c r="E10" s="14" t="s">
        <v>45</v>
      </c>
      <c r="F10" s="10" t="s">
        <v>46</v>
      </c>
      <c r="G10" s="15">
        <v>5</v>
      </c>
      <c r="H10" s="16">
        <v>3</v>
      </c>
      <c r="I10" s="16">
        <v>0</v>
      </c>
      <c r="J10" s="18">
        <f t="shared" si="0"/>
        <v>60</v>
      </c>
      <c r="N10" s="8"/>
      <c r="O10" s="8"/>
      <c r="P10" s="8"/>
      <c r="Q10"/>
    </row>
    <row r="11" spans="4:17" ht="12.75">
      <c r="D11" s="13" t="s">
        <v>35</v>
      </c>
      <c r="E11" s="14" t="s">
        <v>47</v>
      </c>
      <c r="F11" s="10" t="s">
        <v>48</v>
      </c>
      <c r="G11" s="15">
        <v>50</v>
      </c>
      <c r="H11" s="16">
        <v>26</v>
      </c>
      <c r="I11" s="16">
        <v>7</v>
      </c>
      <c r="J11" s="18">
        <f t="shared" si="0"/>
        <v>66</v>
      </c>
      <c r="N11" s="8"/>
      <c r="O11" s="8"/>
      <c r="P11" s="8"/>
      <c r="Q11"/>
    </row>
    <row r="12" spans="4:17" ht="12.75">
      <c r="D12" s="13" t="s">
        <v>36</v>
      </c>
      <c r="E12" s="14" t="s">
        <v>11</v>
      </c>
      <c r="F12" s="11" t="s">
        <v>49</v>
      </c>
      <c r="G12" s="15">
        <v>29</v>
      </c>
      <c r="H12" s="16">
        <v>3</v>
      </c>
      <c r="I12" s="16">
        <v>22</v>
      </c>
      <c r="J12" s="18">
        <f t="shared" si="0"/>
        <v>86.20689655172413</v>
      </c>
      <c r="N12" s="8"/>
      <c r="O12" s="8"/>
      <c r="P12" s="8"/>
      <c r="Q12"/>
    </row>
    <row r="13" spans="4:17" ht="12.75">
      <c r="D13" s="13" t="s">
        <v>40</v>
      </c>
      <c r="E13" s="14" t="s">
        <v>12</v>
      </c>
      <c r="F13" s="14" t="s">
        <v>19</v>
      </c>
      <c r="G13" s="15">
        <v>45</v>
      </c>
      <c r="H13" s="16">
        <v>18</v>
      </c>
      <c r="I13" s="16">
        <v>0</v>
      </c>
      <c r="J13" s="18">
        <f t="shared" si="0"/>
        <v>40</v>
      </c>
      <c r="N13" s="8"/>
      <c r="O13" s="8"/>
      <c r="P13" s="8"/>
      <c r="Q13"/>
    </row>
    <row r="14" spans="4:17" ht="12.75">
      <c r="D14" s="13" t="s">
        <v>37</v>
      </c>
      <c r="E14" s="14" t="s">
        <v>13</v>
      </c>
      <c r="F14" s="14" t="s">
        <v>20</v>
      </c>
      <c r="G14" s="15">
        <v>54</v>
      </c>
      <c r="H14" s="16">
        <v>23</v>
      </c>
      <c r="I14" s="16">
        <v>14</v>
      </c>
      <c r="J14" s="18">
        <f t="shared" si="0"/>
        <v>68.51851851851852</v>
      </c>
      <c r="N14" s="8"/>
      <c r="O14" s="8"/>
      <c r="P14" s="8"/>
      <c r="Q14"/>
    </row>
    <row r="15" spans="4:17" ht="12.75">
      <c r="D15" s="13" t="s">
        <v>38</v>
      </c>
      <c r="E15" s="14" t="s">
        <v>51</v>
      </c>
      <c r="F15" s="10" t="s">
        <v>50</v>
      </c>
      <c r="G15" s="15">
        <v>25</v>
      </c>
      <c r="H15" s="16">
        <v>10</v>
      </c>
      <c r="I15" s="16">
        <v>6</v>
      </c>
      <c r="J15" s="18">
        <f t="shared" si="0"/>
        <v>64</v>
      </c>
      <c r="N15" s="8"/>
      <c r="O15" s="8"/>
      <c r="P15" s="8"/>
      <c r="Q15"/>
    </row>
    <row r="16" spans="4:17" ht="12.75">
      <c r="D16" s="13" t="s">
        <v>39</v>
      </c>
      <c r="E16" s="14" t="s">
        <v>23</v>
      </c>
      <c r="F16" s="14" t="s">
        <v>14</v>
      </c>
      <c r="G16" s="15">
        <v>17</v>
      </c>
      <c r="H16" s="16">
        <v>3</v>
      </c>
      <c r="I16" s="16">
        <v>1</v>
      </c>
      <c r="J16" s="18">
        <f t="shared" si="0"/>
        <v>23.52941176470588</v>
      </c>
      <c r="N16" s="8"/>
      <c r="O16" s="8"/>
      <c r="P16" s="8"/>
      <c r="Q16"/>
    </row>
    <row r="17" spans="4:17" ht="12.75">
      <c r="D17" s="13" t="s">
        <v>41</v>
      </c>
      <c r="E17" s="12" t="s">
        <v>53</v>
      </c>
      <c r="F17" s="17" t="s">
        <v>52</v>
      </c>
      <c r="G17" s="15">
        <v>9</v>
      </c>
      <c r="H17" s="16">
        <v>2</v>
      </c>
      <c r="I17" s="16">
        <v>1</v>
      </c>
      <c r="J17" s="18">
        <f t="shared" si="0"/>
        <v>33.33333333333333</v>
      </c>
      <c r="N17" s="8"/>
      <c r="O17" s="8"/>
      <c r="P17" s="8"/>
      <c r="Q17"/>
    </row>
    <row r="18" ht="12.75">
      <c r="J18" s="7"/>
    </row>
    <row r="19" spans="7:10" ht="12.75">
      <c r="G19" s="2">
        <f>SUM(G4:G17)</f>
        <v>365</v>
      </c>
      <c r="H19" s="2">
        <f>SUM(H4:H17)</f>
        <v>141</v>
      </c>
      <c r="I19" s="2">
        <f>SUM(I4:I17)</f>
        <v>101</v>
      </c>
      <c r="J19" s="19">
        <f t="shared" si="0"/>
        <v>66.3013698630137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2013-11-23T21:03:10Z</dcterms:created>
  <dcterms:modified xsi:type="dcterms:W3CDTF">2021-01-07T10:24:31Z</dcterms:modified>
  <cp:category/>
  <cp:version/>
  <cp:contentType/>
  <cp:contentStatus/>
</cp:coreProperties>
</file>